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58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'Лист1'!$A$1:$C$77</definedName>
  </definedNames>
  <calcPr fullCalcOnLoad="1"/>
</workbook>
</file>

<file path=xl/sharedStrings.xml><?xml version="1.0" encoding="utf-8"?>
<sst xmlns="http://schemas.openxmlformats.org/spreadsheetml/2006/main" count="125" uniqueCount="124">
  <si>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</si>
  <si>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</si>
  <si>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</si>
  <si>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</si>
  <si>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</si>
  <si>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</si>
  <si>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</si>
  <si>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</si>
  <si>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</si>
  <si>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</si>
  <si>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</si>
  <si>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</si>
  <si>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</si>
  <si>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</si>
  <si>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</si>
  <si>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</si>
  <si>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</si>
  <si>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</si>
  <si>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</si>
  <si>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</si>
  <si>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</si>
  <si>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</si>
  <si>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</si>
  <si>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</si>
  <si>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</si>
  <si>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</si>
  <si>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</si>
  <si>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</si>
  <si>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</si>
  <si>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</si>
  <si>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</si>
  <si>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</si>
  <si>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</si>
  <si>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</si>
  <si>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</si>
  <si>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</si>
  <si>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</si>
  <si>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</si>
  <si>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</si>
  <si>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</si>
  <si>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</si>
  <si>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</si>
  <si>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</si>
  <si>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</si>
  <si>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</si>
  <si>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</si>
  <si>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</si>
  <si>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</si>
  <si>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</si>
  <si>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</si>
  <si>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</si>
  <si>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</si>
  <si>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</si>
  <si>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</si>
  <si>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</si>
  <si>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</si>
  <si>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</si>
  <si>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</si>
  <si>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</si>
  <si>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</si>
  <si>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</si>
  <si>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</si>
  <si>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</si>
  <si>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</si>
  <si>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</si>
  <si>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</si>
  <si>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</si>
  <si>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</si>
  <si>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</si>
  <si>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</si>
  <si>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</si>
  <si>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</si>
  <si>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</si>
  <si>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</si>
  <si>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</si>
  <si>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</si>
  <si>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</si>
  <si>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</si>
  <si>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</si>
  <si>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</si>
  <si>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</si>
  <si>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</si>
  <si>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</si>
  <si>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</si>
  <si>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</si>
  <si>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</si>
  <si>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</si>
  <si>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</si>
  <si>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</si>
  <si>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</si>
  <si>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</si>
  <si>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</si>
  <si>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</si>
  <si>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</si>
  <si>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</si>
  <si>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</si>
  <si>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</si>
  <si>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</si>
  <si>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</si>
  <si>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</si>
  <si>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</si>
  <si>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</si>
  <si>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</si>
  <si>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</si>
  <si>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</si>
  <si>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 xml:space="preserve"> доходов районного бюджета на 2016 год</t>
  </si>
  <si>
    <t>"Приложение 7 к Решению Думы</t>
  </si>
  <si>
    <t>№ 43 от 24.12.2015г."</t>
  </si>
  <si>
    <t>2 02 02051 05 0000 151</t>
  </si>
  <si>
    <t>Субсидии бюджетам муниципальных районов на реализацию федеральных целевых программ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</si>
  <si>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</si>
  <si>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</si>
  <si>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</si>
  <si>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</si>
  <si>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</si>
  <si>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</si>
  <si>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2 02 03121 05 0000 151</t>
  </si>
  <si>
    <t>Субвенция бюджетам муниципальных районов на проведение Всероссийской сельскохозяйственной переписи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</si>
  <si>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</si>
  <si>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</si>
  <si>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</si>
  <si>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</si>
  <si>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Приложение 4 к Решению Думы</t>
  </si>
  <si>
    <t>№ 101 от 25.08.2016г.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</si>
</sst>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168" fontId="0" fillId="0" borderId="0" xfId="0" applyNumberForma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6954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8</xdr:row>
      <xdr:rowOff>0</xdr:rowOff>
    </xdr:from>
    <xdr:to>
      <xdr:col>2</xdr:col>
      <xdr:colOff>1323975</xdr:colOff>
      <xdr:row>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5335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505450" y="10477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505450" y="12096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5505450" y="4191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2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9.875" style="14" customWidth="1"/>
    <col min="2" max="2" width="54.375" style="1" customWidth="1"/>
    <col min="3" max="3" width="20.375" style="26" customWidth="1"/>
    <col min="4" max="5" width="9.125" style="1" customWidth="1"/>
    <col min="6" max="6" width="10.375" style="1" customWidth="1"/>
    <col min="7" max="16384" width="9.125" style="1" customWidth="1"/>
  </cols>
  <sheetData>
    <row r="1" spans="2:3" ht="16.5">
      <c r="B1" s="6"/>
      <c r="C1" s="6"/>
    </row>
    <row r="2" spans="2:3" ht="16.5">
      <c r="B2" s="57" t="s">
        <v>122</v>
      </c>
      <c r="C2" s="57"/>
    </row>
    <row r="3" spans="2:3" ht="16.5">
      <c r="B3" s="57" t="s">
        <v>25</v>
      </c>
      <c r="C3" s="57"/>
    </row>
    <row r="4" spans="2:3" ht="16.5">
      <c r="B4" s="57" t="s">
        <v>123</v>
      </c>
      <c r="C4" s="57"/>
    </row>
    <row r="5" spans="2:3" ht="16.5">
      <c r="B5" s="6"/>
      <c r="C5" s="6"/>
    </row>
    <row r="6" spans="2:3" ht="12.75" customHeight="1">
      <c r="B6" s="57" t="s">
        <v>106</v>
      </c>
      <c r="C6" s="57"/>
    </row>
    <row r="7" spans="2:3" ht="12.75" customHeight="1">
      <c r="B7" s="57" t="s">
        <v>25</v>
      </c>
      <c r="C7" s="57"/>
    </row>
    <row r="8" spans="2:3" ht="12.75" customHeight="1">
      <c r="B8" s="57" t="s">
        <v>107</v>
      </c>
      <c r="C8" s="57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105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C18+C22+C26+C28+C32+C34+C36+C38+C39+C20</f>
        <v>259542</v>
      </c>
    </row>
    <row r="18" spans="1:3" ht="19.5" customHeight="1">
      <c r="A18" s="8" t="s">
        <v>5</v>
      </c>
      <c r="B18" s="11" t="s">
        <v>6</v>
      </c>
      <c r="C18" s="12">
        <f>SUM(C19)</f>
        <v>160583</v>
      </c>
    </row>
    <row r="19" spans="1:3" ht="20.25" customHeight="1">
      <c r="A19" s="8" t="s">
        <v>7</v>
      </c>
      <c r="B19" s="11" t="s">
        <v>8</v>
      </c>
      <c r="C19" s="12">
        <v>160583</v>
      </c>
    </row>
    <row r="20" spans="1:3" ht="58.5" customHeight="1">
      <c r="A20" s="8" t="s">
        <v>88</v>
      </c>
      <c r="B20" s="11" t="s">
        <v>89</v>
      </c>
      <c r="C20" s="12">
        <f>C21</f>
        <v>15700</v>
      </c>
    </row>
    <row r="21" spans="1:3" ht="61.5" customHeight="1">
      <c r="A21" s="8" t="s">
        <v>90</v>
      </c>
      <c r="B21" s="11" t="s">
        <v>91</v>
      </c>
      <c r="C21" s="12">
        <v>15700</v>
      </c>
    </row>
    <row r="22" spans="1:3" ht="18.75" customHeight="1">
      <c r="A22" s="8" t="s">
        <v>9</v>
      </c>
      <c r="B22" s="11" t="s">
        <v>10</v>
      </c>
      <c r="C22" s="12">
        <f>SUM(C23:C24)+C25</f>
        <v>10153</v>
      </c>
    </row>
    <row r="23" spans="1:3" ht="38.25" customHeight="1">
      <c r="A23" s="8" t="s">
        <v>38</v>
      </c>
      <c r="B23" s="11" t="s">
        <v>26</v>
      </c>
      <c r="C23" s="12">
        <v>9100</v>
      </c>
    </row>
    <row r="24" spans="1:3" ht="22.5" customHeight="1">
      <c r="A24" s="8" t="s">
        <v>39</v>
      </c>
      <c r="B24" s="11" t="s">
        <v>11</v>
      </c>
      <c r="C24" s="12">
        <v>794</v>
      </c>
    </row>
    <row r="25" spans="1:3" ht="77.25" customHeight="1">
      <c r="A25" s="8" t="s">
        <v>85</v>
      </c>
      <c r="B25" s="48" t="s">
        <v>86</v>
      </c>
      <c r="C25" s="12">
        <v>259</v>
      </c>
    </row>
    <row r="26" spans="1:3" ht="22.5" customHeight="1">
      <c r="A26" s="28" t="s">
        <v>12</v>
      </c>
      <c r="B26" s="11" t="s">
        <v>34</v>
      </c>
      <c r="C26" s="12">
        <f>SUM(C27)</f>
        <v>4494</v>
      </c>
    </row>
    <row r="27" spans="1:3" ht="94.5" customHeight="1">
      <c r="A27" s="28" t="s">
        <v>27</v>
      </c>
      <c r="B27" s="31" t="s">
        <v>40</v>
      </c>
      <c r="C27" s="12">
        <v>4494</v>
      </c>
    </row>
    <row r="28" spans="1:3" ht="75.75" customHeight="1">
      <c r="A28" s="33" t="s">
        <v>13</v>
      </c>
      <c r="B28" s="36" t="s">
        <v>14</v>
      </c>
      <c r="C28" s="34">
        <f>SUM(C29:C31)</f>
        <v>42134</v>
      </c>
    </row>
    <row r="29" spans="1:3" ht="132" customHeight="1">
      <c r="A29" s="35" t="s">
        <v>41</v>
      </c>
      <c r="B29" s="31" t="s">
        <v>42</v>
      </c>
      <c r="C29" s="12">
        <v>38960</v>
      </c>
    </row>
    <row r="30" spans="1:3" ht="113.25" customHeight="1">
      <c r="A30" s="28" t="s">
        <v>28</v>
      </c>
      <c r="B30" s="29" t="s">
        <v>37</v>
      </c>
      <c r="C30" s="12">
        <v>1174</v>
      </c>
    </row>
    <row r="31" spans="1:3" ht="39.75" customHeight="1">
      <c r="A31" s="54" t="s">
        <v>118</v>
      </c>
      <c r="B31" s="29" t="s">
        <v>119</v>
      </c>
      <c r="C31" s="12">
        <v>2000</v>
      </c>
    </row>
    <row r="32" spans="1:3" ht="39.75" customHeight="1">
      <c r="A32" s="28" t="s">
        <v>15</v>
      </c>
      <c r="B32" s="11" t="s">
        <v>16</v>
      </c>
      <c r="C32" s="12">
        <f>SUM(C33)</f>
        <v>1816</v>
      </c>
    </row>
    <row r="33" spans="1:3" ht="57" customHeight="1">
      <c r="A33" s="28" t="s">
        <v>17</v>
      </c>
      <c r="B33" s="11" t="s">
        <v>18</v>
      </c>
      <c r="C33" s="12">
        <v>1816</v>
      </c>
    </row>
    <row r="34" spans="1:3" ht="39.75" customHeight="1">
      <c r="A34" s="37" t="s">
        <v>35</v>
      </c>
      <c r="B34" s="32" t="s">
        <v>43</v>
      </c>
      <c r="C34" s="34">
        <f>SUM(C35)</f>
        <v>162</v>
      </c>
    </row>
    <row r="35" spans="1:3" ht="58.5" customHeight="1">
      <c r="A35" s="35" t="s">
        <v>44</v>
      </c>
      <c r="B35" s="29" t="s">
        <v>45</v>
      </c>
      <c r="C35" s="12">
        <v>162</v>
      </c>
    </row>
    <row r="36" spans="1:3" ht="74.25" customHeight="1">
      <c r="A36" s="28" t="s">
        <v>19</v>
      </c>
      <c r="B36" s="11" t="s">
        <v>29</v>
      </c>
      <c r="C36" s="12">
        <f>SUM(C37)</f>
        <v>23000</v>
      </c>
    </row>
    <row r="37" spans="1:3" ht="38.25" customHeight="1">
      <c r="A37" s="35" t="s">
        <v>46</v>
      </c>
      <c r="B37" s="29" t="s">
        <v>47</v>
      </c>
      <c r="C37" s="12">
        <v>23000</v>
      </c>
    </row>
    <row r="38" spans="1:3" ht="20.25" customHeight="1">
      <c r="A38" s="28" t="s">
        <v>20</v>
      </c>
      <c r="B38" s="11" t="s">
        <v>21</v>
      </c>
      <c r="C38" s="12">
        <v>1500</v>
      </c>
    </row>
    <row r="39" spans="1:3" ht="39.75" customHeight="1">
      <c r="A39" s="30" t="s">
        <v>30</v>
      </c>
      <c r="B39" s="11" t="s">
        <v>31</v>
      </c>
      <c r="C39" s="12">
        <f>SUM(C40)</f>
        <v>0</v>
      </c>
    </row>
    <row r="40" spans="1:3" ht="39.75" customHeight="1">
      <c r="A40" s="30" t="s">
        <v>32</v>
      </c>
      <c r="B40" s="11" t="s">
        <v>33</v>
      </c>
      <c r="C40" s="12">
        <v>0</v>
      </c>
    </row>
    <row r="41" spans="1:3" ht="18.75">
      <c r="A41" s="8" t="s">
        <v>48</v>
      </c>
      <c r="B41" s="9" t="s">
        <v>49</v>
      </c>
      <c r="C41" s="51">
        <f>C42+C76</f>
        <v>353901.6296</v>
      </c>
    </row>
    <row r="42" spans="1:3" ht="56.25">
      <c r="A42" s="8" t="s">
        <v>50</v>
      </c>
      <c r="B42" s="11" t="s">
        <v>51</v>
      </c>
      <c r="C42" s="49">
        <f>C43+C47+C51+C70+C75+C71+C74+C72+C73</f>
        <v>353703.66477</v>
      </c>
    </row>
    <row r="43" spans="1:3" ht="37.5">
      <c r="A43" s="8" t="s">
        <v>52</v>
      </c>
      <c r="B43" s="11" t="s">
        <v>53</v>
      </c>
      <c r="C43" s="12">
        <f>C44+C46+C45</f>
        <v>745</v>
      </c>
    </row>
    <row r="44" spans="1:3" ht="56.25">
      <c r="A44" s="38" t="s">
        <v>54</v>
      </c>
      <c r="B44" s="39" t="s">
        <v>55</v>
      </c>
      <c r="C44" s="40">
        <v>0</v>
      </c>
    </row>
    <row r="45" spans="1:3" ht="56.25">
      <c r="A45" s="38" t="s">
        <v>120</v>
      </c>
      <c r="B45" s="39" t="s">
        <v>121</v>
      </c>
      <c r="C45" s="40">
        <v>745</v>
      </c>
    </row>
    <row r="46" spans="1:3" ht="37.5">
      <c r="A46" s="38" t="s">
        <v>87</v>
      </c>
      <c r="B46" s="39" t="s">
        <v>95</v>
      </c>
      <c r="C46" s="40">
        <v>0</v>
      </c>
    </row>
    <row r="47" spans="1:3" ht="56.25">
      <c r="A47" s="8" t="s">
        <v>56</v>
      </c>
      <c r="B47" s="11" t="s">
        <v>57</v>
      </c>
      <c r="C47" s="49">
        <f>C48+C49+C50</f>
        <v>18710.61477</v>
      </c>
    </row>
    <row r="48" spans="1:3" ht="93.75">
      <c r="A48" s="8" t="s">
        <v>58</v>
      </c>
      <c r="B48" s="11" t="s">
        <v>59</v>
      </c>
      <c r="C48" s="49">
        <v>0</v>
      </c>
    </row>
    <row r="49" spans="1:3" ht="56.25">
      <c r="A49" s="8" t="s">
        <v>108</v>
      </c>
      <c r="B49" s="11" t="s">
        <v>109</v>
      </c>
      <c r="C49" s="49">
        <v>1895.78651</v>
      </c>
    </row>
    <row r="50" spans="1:3" ht="18.75">
      <c r="A50" s="8" t="s">
        <v>60</v>
      </c>
      <c r="B50" s="11" t="s">
        <v>61</v>
      </c>
      <c r="C50" s="49">
        <v>16814.82826</v>
      </c>
    </row>
    <row r="51" spans="1:3" ht="56.25">
      <c r="A51" s="38" t="s">
        <v>62</v>
      </c>
      <c r="B51" s="11" t="s">
        <v>63</v>
      </c>
      <c r="C51" s="49">
        <f>C52+C53+C54+C55+C56+C57+C68+C69</f>
        <v>334007.09</v>
      </c>
    </row>
    <row r="52" spans="1:3" ht="93.75">
      <c r="A52" s="38" t="s">
        <v>64</v>
      </c>
      <c r="B52" s="41" t="s">
        <v>65</v>
      </c>
      <c r="C52" s="12">
        <v>0</v>
      </c>
    </row>
    <row r="53" spans="1:3" ht="56.25">
      <c r="A53" s="38" t="s">
        <v>66</v>
      </c>
      <c r="B53" s="11" t="s">
        <v>67</v>
      </c>
      <c r="C53" s="12">
        <v>1400</v>
      </c>
    </row>
    <row r="54" spans="1:3" ht="93.75">
      <c r="A54" s="38" t="s">
        <v>68</v>
      </c>
      <c r="B54" s="42" t="s">
        <v>96</v>
      </c>
      <c r="C54" s="12">
        <v>123.7</v>
      </c>
    </row>
    <row r="55" spans="1:3" ht="75">
      <c r="A55" s="38" t="s">
        <v>69</v>
      </c>
      <c r="B55" s="11" t="s">
        <v>70</v>
      </c>
      <c r="C55" s="12">
        <v>1624</v>
      </c>
    </row>
    <row r="56" spans="1:3" ht="56.25">
      <c r="A56" s="38" t="s">
        <v>71</v>
      </c>
      <c r="B56" s="11" t="s">
        <v>72</v>
      </c>
      <c r="C56" s="12">
        <v>0</v>
      </c>
    </row>
    <row r="57" spans="1:3" ht="56.25">
      <c r="A57" s="38" t="s">
        <v>73</v>
      </c>
      <c r="B57" s="11" t="s">
        <v>74</v>
      </c>
      <c r="C57" s="12">
        <f>SUM(C58:C67)</f>
        <v>326346.71</v>
      </c>
    </row>
    <row r="58" spans="1:3" ht="112.5">
      <c r="A58" s="55"/>
      <c r="B58" s="43" t="s">
        <v>75</v>
      </c>
      <c r="C58" s="12">
        <v>237145</v>
      </c>
    </row>
    <row r="59" spans="1:3" ht="131.25">
      <c r="A59" s="55"/>
      <c r="B59" s="43" t="s">
        <v>93</v>
      </c>
      <c r="C59" s="12">
        <v>58754</v>
      </c>
    </row>
    <row r="60" spans="1:3" ht="75">
      <c r="A60" s="55"/>
      <c r="B60" s="44" t="s">
        <v>76</v>
      </c>
      <c r="C60" s="12">
        <v>1003.4</v>
      </c>
    </row>
    <row r="61" spans="1:3" ht="93.75">
      <c r="A61" s="55"/>
      <c r="B61" s="41" t="s">
        <v>77</v>
      </c>
      <c r="C61" s="12">
        <v>18574</v>
      </c>
    </row>
    <row r="62" spans="1:3" ht="56.25">
      <c r="A62" s="55"/>
      <c r="B62" s="43" t="s">
        <v>92</v>
      </c>
      <c r="C62" s="12">
        <v>3444</v>
      </c>
    </row>
    <row r="63" spans="1:3" ht="112.5">
      <c r="A63" s="55"/>
      <c r="B63" s="43" t="s">
        <v>78</v>
      </c>
      <c r="C63" s="12">
        <v>538</v>
      </c>
    </row>
    <row r="64" spans="1:3" ht="75">
      <c r="A64" s="55"/>
      <c r="B64" s="41" t="s">
        <v>79</v>
      </c>
      <c r="C64" s="12">
        <v>5835</v>
      </c>
    </row>
    <row r="65" spans="1:3" ht="131.25">
      <c r="A65" s="55"/>
      <c r="B65" s="41" t="s">
        <v>97</v>
      </c>
      <c r="C65" s="12">
        <v>0.35</v>
      </c>
    </row>
    <row r="66" spans="1:3" ht="130.5" customHeight="1">
      <c r="A66" s="55"/>
      <c r="B66" s="41" t="s">
        <v>98</v>
      </c>
      <c r="C66" s="12">
        <v>400.96</v>
      </c>
    </row>
    <row r="67" spans="1:3" ht="56.25">
      <c r="A67" s="56"/>
      <c r="B67" s="43" t="s">
        <v>80</v>
      </c>
      <c r="C67" s="12">
        <v>652</v>
      </c>
    </row>
    <row r="68" spans="1:3" ht="150">
      <c r="A68" s="38" t="s">
        <v>81</v>
      </c>
      <c r="B68" s="41" t="s">
        <v>82</v>
      </c>
      <c r="C68" s="12">
        <v>3269</v>
      </c>
    </row>
    <row r="69" spans="1:3" ht="56.25">
      <c r="A69" s="38" t="s">
        <v>116</v>
      </c>
      <c r="B69" s="41" t="s">
        <v>117</v>
      </c>
      <c r="C69" s="12">
        <v>1243.68</v>
      </c>
    </row>
    <row r="70" spans="1:3" ht="112.5">
      <c r="A70" s="38" t="s">
        <v>83</v>
      </c>
      <c r="B70" s="45" t="s">
        <v>94</v>
      </c>
      <c r="C70" s="49">
        <v>81.36</v>
      </c>
    </row>
    <row r="71" spans="1:3" ht="75">
      <c r="A71" s="53" t="s">
        <v>101</v>
      </c>
      <c r="B71" s="31" t="s">
        <v>102</v>
      </c>
      <c r="C71" s="49">
        <v>9.6</v>
      </c>
    </row>
    <row r="72" spans="1:3" ht="98.25" customHeight="1">
      <c r="A72" s="53" t="s">
        <v>110</v>
      </c>
      <c r="B72" s="31" t="s">
        <v>112</v>
      </c>
      <c r="C72" s="49">
        <v>100</v>
      </c>
    </row>
    <row r="73" spans="1:3" ht="112.5">
      <c r="A73" s="53" t="s">
        <v>111</v>
      </c>
      <c r="B73" s="31" t="s">
        <v>113</v>
      </c>
      <c r="C73" s="49">
        <v>50</v>
      </c>
    </row>
    <row r="74" spans="1:3" ht="112.5">
      <c r="A74" s="53" t="s">
        <v>103</v>
      </c>
      <c r="B74" s="31" t="s">
        <v>104</v>
      </c>
      <c r="C74" s="49">
        <v>0</v>
      </c>
    </row>
    <row r="75" spans="1:3" ht="131.25">
      <c r="A75" s="53" t="s">
        <v>99</v>
      </c>
      <c r="B75" s="31" t="s">
        <v>100</v>
      </c>
      <c r="C75" s="49">
        <v>0</v>
      </c>
    </row>
    <row r="76" spans="1:3" ht="75">
      <c r="A76" s="53" t="s">
        <v>115</v>
      </c>
      <c r="B76" s="31" t="s">
        <v>114</v>
      </c>
      <c r="C76" s="49">
        <v>197.96483</v>
      </c>
    </row>
    <row r="77" spans="1:6" ht="18.75">
      <c r="A77" s="46"/>
      <c r="B77" s="47" t="s">
        <v>84</v>
      </c>
      <c r="C77" s="50">
        <f>C17+C41</f>
        <v>613443.6296</v>
      </c>
      <c r="F77" s="52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  <row r="907" spans="1:3" ht="12.75">
      <c r="A907" s="13"/>
      <c r="B907" s="2"/>
      <c r="C907" s="25"/>
    </row>
    <row r="908" spans="1:3" ht="12.75">
      <c r="A908" s="13"/>
      <c r="B908" s="2"/>
      <c r="C908" s="25"/>
    </row>
    <row r="909" spans="1:3" ht="12.75">
      <c r="A909" s="13"/>
      <c r="B909" s="2"/>
      <c r="C909" s="25"/>
    </row>
    <row r="910" spans="1:3" ht="12.75">
      <c r="A910" s="13"/>
      <c r="B910" s="2"/>
      <c r="C910" s="25"/>
    </row>
    <row r="911" spans="1:3" ht="12.75">
      <c r="A911" s="13"/>
      <c r="B911" s="2"/>
      <c r="C911" s="25"/>
    </row>
    <row r="912" spans="1:3" ht="12.75">
      <c r="A912" s="13"/>
      <c r="B912" s="2"/>
      <c r="C912" s="25"/>
    </row>
  </sheetData>
  <sheetProtection/>
  <mergeCells count="7">
    <mergeCell ref="A58:A67"/>
    <mergeCell ref="B2:C2"/>
    <mergeCell ref="B3:C3"/>
    <mergeCell ref="B4:C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2016-08-12T03:49:42Z</cp:lastPrinted>
  <dcterms:created xsi:type="dcterms:W3CDTF">2005-08-18T04:46:17Z</dcterms:created>
  <dcterms:modified xsi:type="dcterms:W3CDTF">2016-08-28T22:16:14Z</dcterms:modified>
  <cp:category/>
  <cp:version/>
  <cp:contentType/>
  <cp:contentStatus/>
</cp:coreProperties>
</file>